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NOVO EDITAL ILUMINAÇÂO PÙBLICA\Fábio\"/>
    </mc:Choice>
  </mc:AlternateContent>
  <xr:revisionPtr revIDLastSave="0" documentId="13_ncr:1_{6359CE2A-B1B0-4ADE-A944-0DC818F6DFF3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ANEXO I-G ENCARGOS SOCIAIS " sheetId="1" r:id="rId1"/>
  </sheets>
  <calcPr calcId="181029" concurrentCalc="0"/>
</workbook>
</file>

<file path=xl/calcChain.xml><?xml version="1.0" encoding="utf-8"?>
<calcChain xmlns="http://schemas.openxmlformats.org/spreadsheetml/2006/main">
  <c r="D19" i="1" l="1"/>
  <c r="D33" i="1"/>
  <c r="D42" i="1"/>
  <c r="D48" i="1"/>
  <c r="D50" i="1"/>
  <c r="C19" i="1"/>
  <c r="C33" i="1"/>
  <c r="C42" i="1"/>
  <c r="C48" i="1"/>
  <c r="C50" i="1"/>
</calcChain>
</file>

<file path=xl/sharedStrings.xml><?xml version="1.0" encoding="utf-8"?>
<sst xmlns="http://schemas.openxmlformats.org/spreadsheetml/2006/main" count="99" uniqueCount="87">
  <si>
    <t>TABELAS DE REFERÊNCIA: SINAPI 07/2018 DESONERADA, SEINFRA/CE V024.1, ORSE SET/2018 E EMLURB 07/2018</t>
  </si>
  <si>
    <t>ENCARGOS SOCIAIS DA MÃO DE OBRA HORISTA DE 84,16% E MENSALISTA DE 47,54% (JÁ INCLUSO NO VALOR UNITÁRIO DA MÃO DE OBRA)</t>
  </si>
  <si>
    <t>ANEXO I-G - PLANILHA DE ENCARGOS SOCIAIS</t>
  </si>
  <si>
    <t>ENCARGOS SOCIAIS SOBRE PREÇOS DA MÃO DE OBRA HORISTA E MENSALISTA TABELA SINAPI 07/2018 COM DESONERAÇÃO</t>
  </si>
  <si>
    <t>CÓDIGO</t>
  </si>
  <si>
    <t>DESCRIÇÃO</t>
  </si>
  <si>
    <t>HORISTA (%)</t>
  </si>
  <si>
    <t>MENSALISTA (%)</t>
  </si>
  <si>
    <t xml:space="preserve">GRUPO A </t>
  </si>
  <si>
    <t>A1</t>
  </si>
  <si>
    <t>INSS</t>
  </si>
  <si>
    <t>0,00</t>
  </si>
  <si>
    <t>A2</t>
  </si>
  <si>
    <t>SESI</t>
  </si>
  <si>
    <t>1,50</t>
  </si>
  <si>
    <t>A3</t>
  </si>
  <si>
    <t>SENAI</t>
  </si>
  <si>
    <t>1,00</t>
  </si>
  <si>
    <t>A4</t>
  </si>
  <si>
    <t>INCRA</t>
  </si>
  <si>
    <t>0,20</t>
  </si>
  <si>
    <t>A5</t>
  </si>
  <si>
    <t>SEBRAE</t>
  </si>
  <si>
    <t>0,60</t>
  </si>
  <si>
    <t>A6</t>
  </si>
  <si>
    <t>SALÁRIO EDUCAÇÃO</t>
  </si>
  <si>
    <t>2,50</t>
  </si>
  <si>
    <t>A7</t>
  </si>
  <si>
    <t>SEGURO CONTRA ACIDENTES DE TRABALHO</t>
  </si>
  <si>
    <t>3,00</t>
  </si>
  <si>
    <t>A8</t>
  </si>
  <si>
    <t>FGTS</t>
  </si>
  <si>
    <t>8,00</t>
  </si>
  <si>
    <t>A9</t>
  </si>
  <si>
    <t>SECONCI</t>
  </si>
  <si>
    <t>A</t>
  </si>
  <si>
    <t xml:space="preserve">TOTAL </t>
  </si>
  <si>
    <t xml:space="preserve">GRUPO B </t>
  </si>
  <si>
    <t>B1</t>
  </si>
  <si>
    <t>REPOUSO SEMANAL REMUNERADO</t>
  </si>
  <si>
    <t>NÃO INCIDE</t>
  </si>
  <si>
    <t>B2</t>
  </si>
  <si>
    <t>FERIADOS</t>
  </si>
  <si>
    <t>B3</t>
  </si>
  <si>
    <t>AUXILIO ENFERMIDADE</t>
  </si>
  <si>
    <t>B4</t>
  </si>
  <si>
    <t>13º SALÁRIO</t>
  </si>
  <si>
    <t>8,33</t>
  </si>
  <si>
    <t>B5</t>
  </si>
  <si>
    <t>LICENÇA PATERNIDADE</t>
  </si>
  <si>
    <t>B6</t>
  </si>
  <si>
    <t>FALTAS JUSTIFICADAS</t>
  </si>
  <si>
    <t>0,56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</si>
  <si>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</si>
  <si>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</si>
  <si>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</si>
  <si>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</si>
  <si>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</si>
  <si>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</si>
  <si>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</si>
  <si>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</si>
  <si>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0,03</t>
  </si>
  <si>
    <t>0,02</t>
  </si>
  <si>
    <t>B</t>
  </si>
  <si>
    <t xml:space="preserve">GRUPO C 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</si>
  <si>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</si>
  <si>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</si>
  <si>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</si>
  <si>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</si>
  <si>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</si>
  <si>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</si>
  <si>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</si>
  <si>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DEPOSITO RECISÃO SEM JUSTA CAUSA</t>
  </si>
  <si>
    <t>C5</t>
  </si>
  <si>
    <t>INDENIZAÇÃO ADICIONAL</t>
  </si>
  <si>
    <t>C</t>
  </si>
  <si>
    <t>TOTAL</t>
  </si>
  <si>
    <t xml:space="preserve">GRUPO D </t>
  </si>
  <si>
    <t>D1</t>
  </si>
  <si>
    <t>REINCIDÊNCIA DE GRUPO A SOBRE GRUPO B</t>
  </si>
  <si>
    <t>D2</t>
  </si>
  <si>
    <t>REINCIDÊNCIA  DE GRUPO A SOBRE AVISO PRÉVIO TRABALHADO E REINCIDÊNCIA  DO FGTS SOBRE AVISO  PRÉVIO INDENIZADO</t>
  </si>
  <si>
    <t>D</t>
  </si>
  <si>
    <t>TOTAL (A + B + C + D)</t>
  </si>
  <si>
    <t>Atenciosamente,</t>
  </si>
  <si>
    <t>BDI DOS MATERIAIS = 11,10% E BDI DOS SERVIÇOS = 25,00%</t>
  </si>
  <si>
    <t>Prestação de serviços eficientizacao e manutenção permanente e contínua, realização de melhorias (substituição de equipamentos) e modernização do parque de iluminação pública, com fornecimento de materiais, mão de obra, equipamentos e ferramental necessários para execução do objeto.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</si>
</sst>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;&quot; (&quot;#,##0.00\);&quot; -&quot;#\ ;@\ "/>
    <numFmt numFmtId="165" formatCode="_(* #,##0.0000_);_(* \(#,##0.0000\);_(* &quot;-&quot;??_);_(@_)"/>
    <numFmt numFmtId="166" formatCode="_(* #,##0.00_);_(* \(#,##0.00\);_(* &quot;-&quot;??_);_(@_)"/>
    <numFmt numFmtId="167" formatCode="&quot; R$ &quot;#,##0.00\ ;&quot; R$ (&quot;#,##0.00\);&quot; R$ -&quot;#\ ;@\ "/>
  </numFmts>
  <fonts count="12" x14ac:knownFonts="1">
    <font>
      <sz val="10"/>
      <color indexed="8"/>
      <name val="Times New Roman"/>
      <family val="1"/>
    </font>
    <font>
      <b/>
      <sz val="6"/>
      <color indexed="8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sz val="6"/>
      <name val="Arial"/>
      <family val="2"/>
    </font>
    <font>
      <b/>
      <sz val="6"/>
      <color theme="1"/>
      <name val="Arial"/>
      <family val="2"/>
    </font>
    <font>
      <sz val="6"/>
      <color indexed="8"/>
      <name val="Arial"/>
      <family val="2"/>
    </font>
    <font>
      <sz val="6"/>
      <color rgb="FFFF0000"/>
      <name val="Arial"/>
      <family val="2"/>
    </font>
    <font>
      <sz val="11"/>
      <color indexed="8"/>
      <name val="Calibri"/>
      <family val="2"/>
      <charset val="1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164" fontId="3" fillId="0" borderId="0" applyFill="0" applyBorder="0" applyAlignment="0" applyProtection="0"/>
    <xf numFmtId="0" fontId="8" fillId="0" borderId="0"/>
    <xf numFmtId="167" fontId="3" fillId="0" borderId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left" vertical="top"/>
    </xf>
    <xf numFmtId="0" fontId="2" fillId="0" borderId="4" xfId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right" vertical="center" wrapText="1"/>
    </xf>
    <xf numFmtId="165" fontId="4" fillId="0" borderId="4" xfId="2" applyNumberFormat="1" applyFont="1" applyBorder="1" applyAlignment="1">
      <alignment horizontal="right" vertical="center"/>
    </xf>
    <xf numFmtId="2" fontId="4" fillId="0" borderId="4" xfId="1" applyNumberFormat="1" applyFont="1" applyBorder="1" applyAlignment="1">
      <alignment horizontal="right" vertical="center" wrapText="1"/>
    </xf>
    <xf numFmtId="4" fontId="4" fillId="0" borderId="4" xfId="2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left" vertical="center" wrapText="1"/>
    </xf>
    <xf numFmtId="2" fontId="2" fillId="0" borderId="4" xfId="1" applyNumberFormat="1" applyFont="1" applyBorder="1" applyAlignment="1">
      <alignment horizontal="right" vertical="center" wrapText="1"/>
    </xf>
    <xf numFmtId="164" fontId="2" fillId="0" borderId="4" xfId="2" applyFont="1" applyBorder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164" fontId="4" fillId="0" borderId="4" xfId="2" applyFont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10" fontId="4" fillId="0" borderId="4" xfId="1" applyNumberFormat="1" applyFont="1" applyBorder="1" applyAlignment="1">
      <alignment horizontal="center" vertical="center"/>
    </xf>
    <xf numFmtId="166" fontId="4" fillId="0" borderId="4" xfId="2" applyNumberFormat="1" applyFont="1" applyBorder="1" applyAlignment="1">
      <alignment horizontal="right" vertical="center"/>
    </xf>
    <xf numFmtId="0" fontId="4" fillId="0" borderId="4" xfId="1" applyFont="1" applyBorder="1" applyAlignment="1">
      <alignment horizontal="justify" vertical="center" wrapText="1"/>
    </xf>
    <xf numFmtId="0" fontId="7" fillId="0" borderId="0" xfId="0" applyFont="1"/>
    <xf numFmtId="0" fontId="3" fillId="0" borderId="0" xfId="0" applyFont="1"/>
    <xf numFmtId="0" fontId="10" fillId="0" borderId="0" xfId="3" applyFont="1"/>
    <xf numFmtId="0" fontId="9" fillId="0" borderId="0" xfId="3" applyFont="1" applyAlignment="1">
      <alignment horizontal="center"/>
    </xf>
    <xf numFmtId="0" fontId="3" fillId="0" borderId="0" xfId="3" applyFont="1"/>
    <xf numFmtId="0" fontId="2" fillId="0" borderId="4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 shrinkToFit="1"/>
    </xf>
    <xf numFmtId="0" fontId="11" fillId="0" borderId="0" xfId="3" applyFont="1" applyAlignment="1">
      <alignment horizontal="center"/>
    </xf>
    <xf numFmtId="0" fontId="1" fillId="0" borderId="0" xfId="3" applyFont="1" applyAlignment="1">
      <alignment horizontal="center"/>
    </xf>
  </cellXfs>
  <cellStyles count="5">
    <cellStyle name="Moeda 12" xfId="4" xr:uid="{00000000-0005-0000-0000-000000000000}"/>
    <cellStyle name="Normal" xfId="0" builtinId="0"/>
    <cellStyle name="Normal 2" xfId="1" xr:uid="{00000000-0005-0000-0000-000002000000}"/>
    <cellStyle name="Normal 5" xfId="3" xr:uid="{00000000-0005-0000-0000-000003000000}"/>
    <cellStyle name="Vírgula 16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51</xdr:row>
      <xdr:rowOff>0</xdr:rowOff>
    </xdr:from>
    <xdr:ext cx="2571750" cy="1628775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14375" y="10725150"/>
          <a:ext cx="2571750" cy="16287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pt-BR"/>
        </a:p>
      </xdr:txBody>
    </xdr:sp>
    <xdr:clientData/>
  </xdr:oneCellAnchor>
  <xdr:oneCellAnchor>
    <xdr:from>
      <xdr:col>1</xdr:col>
      <xdr:colOff>0</xdr:colOff>
      <xdr:row>51</xdr:row>
      <xdr:rowOff>0</xdr:rowOff>
    </xdr:from>
    <xdr:ext cx="2571750" cy="1628775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14375" y="10725150"/>
          <a:ext cx="2571750" cy="16287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pt-BR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3"/>
  <sheetViews>
    <sheetView tabSelected="1" zoomScale="150" zoomScaleNormal="150" workbookViewId="0">
      <selection activeCell="A3" sqref="A3:D3"/>
    </sheetView>
  </sheetViews>
  <sheetFormatPr defaultRowHeight="12.75" x14ac:dyDescent="0.2"/>
  <cols>
    <col min="1" max="1" width="12.5" style="1" customWidth="1"/>
    <col min="2" max="2" width="45.33203125" style="1" customWidth="1"/>
    <col min="3" max="4" width="12.83203125" style="1" customWidth="1"/>
    <col min="5" max="16384" width="9.33203125" style="1"/>
  </cols>
  <sheetData>
    <row r="1" spans="1:4" ht="60" customHeight="1" x14ac:dyDescent="0.2">
      <c r="A1" s="25" t="s">
        <v>86</v>
      </c>
      <c r="B1" s="26"/>
      <c r="C1" s="26"/>
      <c r="D1" s="27"/>
    </row>
    <row r="2" spans="1:4" ht="20.100000000000001" customHeight="1" x14ac:dyDescent="0.2">
      <c r="A2" s="28" t="s">
        <v>0</v>
      </c>
      <c r="B2" s="29"/>
      <c r="C2" s="29"/>
      <c r="D2" s="30"/>
    </row>
    <row r="3" spans="1:4" ht="20.100000000000001" customHeight="1" x14ac:dyDescent="0.2">
      <c r="A3" s="28" t="s">
        <v>85</v>
      </c>
      <c r="B3" s="29"/>
      <c r="C3" s="29"/>
      <c r="D3" s="30"/>
    </row>
    <row r="4" spans="1:4" ht="20.100000000000001" customHeight="1" x14ac:dyDescent="0.2">
      <c r="A4" s="28" t="s">
        <v>1</v>
      </c>
      <c r="B4" s="29"/>
      <c r="C4" s="29"/>
      <c r="D4" s="30"/>
    </row>
    <row r="5" spans="1:4" ht="20.100000000000001" customHeight="1" x14ac:dyDescent="0.2">
      <c r="A5" s="31" t="s">
        <v>2</v>
      </c>
      <c r="B5" s="32"/>
      <c r="C5" s="32"/>
      <c r="D5" s="33"/>
    </row>
    <row r="6" spans="1:4" ht="20.100000000000001" customHeight="1" x14ac:dyDescent="0.2">
      <c r="A6" s="24" t="s">
        <v>3</v>
      </c>
      <c r="B6" s="24"/>
      <c r="C6" s="24"/>
      <c r="D6" s="24"/>
    </row>
    <row r="7" spans="1:4" ht="20.100000000000001" customHeight="1" x14ac:dyDescent="0.2">
      <c r="A7" s="2" t="s">
        <v>4</v>
      </c>
      <c r="B7" s="2" t="s">
        <v>5</v>
      </c>
      <c r="C7" s="2" t="s">
        <v>6</v>
      </c>
      <c r="D7" s="2" t="s">
        <v>7</v>
      </c>
    </row>
    <row r="8" spans="1:4" ht="15" customHeight="1" x14ac:dyDescent="0.2">
      <c r="A8" s="24" t="s">
        <v>8</v>
      </c>
      <c r="B8" s="24"/>
      <c r="C8" s="24"/>
      <c r="D8" s="24"/>
    </row>
    <row r="9" spans="1:4" ht="15" customHeight="1" x14ac:dyDescent="0.2">
      <c r="A9" s="3" t="s">
        <v>9</v>
      </c>
      <c r="B9" s="4" t="s">
        <v>10</v>
      </c>
      <c r="C9" s="5" t="s">
        <v>11</v>
      </c>
      <c r="D9" s="6" t="s">
        <v>11</v>
      </c>
    </row>
    <row r="10" spans="1:4" ht="15" customHeight="1" x14ac:dyDescent="0.2">
      <c r="A10" s="3" t="s">
        <v>12</v>
      </c>
      <c r="B10" s="4" t="s">
        <v>13</v>
      </c>
      <c r="C10" s="5" t="s">
        <v>14</v>
      </c>
      <c r="D10" s="6" t="s">
        <v>14</v>
      </c>
    </row>
    <row r="11" spans="1:4" ht="15" customHeight="1" x14ac:dyDescent="0.2">
      <c r="A11" s="3" t="s">
        <v>15</v>
      </c>
      <c r="B11" s="4" t="s">
        <v>16</v>
      </c>
      <c r="C11" s="5" t="s">
        <v>17</v>
      </c>
      <c r="D11" s="6" t="s">
        <v>17</v>
      </c>
    </row>
    <row r="12" spans="1:4" ht="15" customHeight="1" x14ac:dyDescent="0.2">
      <c r="A12" s="3" t="s">
        <v>18</v>
      </c>
      <c r="B12" s="4" t="s">
        <v>19</v>
      </c>
      <c r="C12" s="5" t="s">
        <v>20</v>
      </c>
      <c r="D12" s="6" t="s">
        <v>20</v>
      </c>
    </row>
    <row r="13" spans="1:4" ht="15" customHeight="1" x14ac:dyDescent="0.2">
      <c r="A13" s="3" t="s">
        <v>21</v>
      </c>
      <c r="B13" s="4" t="s">
        <v>22</v>
      </c>
      <c r="C13" s="5" t="s">
        <v>23</v>
      </c>
      <c r="D13" s="6" t="s">
        <v>23</v>
      </c>
    </row>
    <row r="14" spans="1:4" ht="15" customHeight="1" x14ac:dyDescent="0.2">
      <c r="A14" s="3" t="s">
        <v>24</v>
      </c>
      <c r="B14" s="4" t="s">
        <v>25</v>
      </c>
      <c r="C14" s="5" t="s">
        <v>26</v>
      </c>
      <c r="D14" s="6" t="s">
        <v>26</v>
      </c>
    </row>
    <row r="15" spans="1:4" ht="15" customHeight="1" x14ac:dyDescent="0.2">
      <c r="A15" s="3" t="s">
        <v>27</v>
      </c>
      <c r="B15" s="4" t="s">
        <v>28</v>
      </c>
      <c r="C15" s="5" t="s">
        <v>29</v>
      </c>
      <c r="D15" s="6" t="s">
        <v>29</v>
      </c>
    </row>
    <row r="16" spans="1:4" ht="15" customHeight="1" x14ac:dyDescent="0.2">
      <c r="A16" s="3" t="s">
        <v>30</v>
      </c>
      <c r="B16" s="4" t="s">
        <v>31</v>
      </c>
      <c r="C16" s="5" t="s">
        <v>32</v>
      </c>
      <c r="D16" s="6" t="s">
        <v>32</v>
      </c>
    </row>
    <row r="17" spans="1:4" ht="15" customHeight="1" x14ac:dyDescent="0.2">
      <c r="A17" s="3" t="s">
        <v>33</v>
      </c>
      <c r="B17" s="4" t="s">
        <v>34</v>
      </c>
      <c r="C17" s="7">
        <v>0</v>
      </c>
      <c r="D17" s="8">
        <v>0</v>
      </c>
    </row>
    <row r="18" spans="1:4" ht="15" customHeight="1" x14ac:dyDescent="0.2">
      <c r="A18" s="34"/>
      <c r="B18" s="34"/>
      <c r="C18" s="34"/>
      <c r="D18" s="34"/>
    </row>
    <row r="19" spans="1:4" ht="15" customHeight="1" x14ac:dyDescent="0.2">
      <c r="A19" s="9" t="s">
        <v>35</v>
      </c>
      <c r="B19" s="10" t="s">
        <v>36</v>
      </c>
      <c r="C19" s="11">
        <f>C9+C10+C11+C12+C13+C14+C15+C16+C17</f>
        <v>16.8</v>
      </c>
      <c r="D19" s="12">
        <f>D9+D10+D11+D12+D13+D14+D15+D16+D17</f>
        <v>16.8</v>
      </c>
    </row>
    <row r="20" spans="1:4" ht="15" customHeight="1" x14ac:dyDescent="0.2">
      <c r="A20" s="34"/>
      <c r="B20" s="34"/>
      <c r="C20" s="34"/>
      <c r="D20" s="34"/>
    </row>
    <row r="21" spans="1:4" ht="15" customHeight="1" x14ac:dyDescent="0.2">
      <c r="A21" s="24" t="s">
        <v>37</v>
      </c>
      <c r="B21" s="24"/>
      <c r="C21" s="24"/>
      <c r="D21" s="24"/>
    </row>
    <row r="22" spans="1:4" ht="15" customHeight="1" x14ac:dyDescent="0.2">
      <c r="A22" s="3" t="s">
        <v>38</v>
      </c>
      <c r="B22" s="13" t="s">
        <v>39</v>
      </c>
      <c r="C22" s="5">
        <v>17.899999999999999</v>
      </c>
      <c r="D22" s="14" t="s">
        <v>40</v>
      </c>
    </row>
    <row r="23" spans="1:4" ht="15" customHeight="1" x14ac:dyDescent="0.2">
      <c r="A23" s="3" t="s">
        <v>41</v>
      </c>
      <c r="B23" s="4" t="s">
        <v>42</v>
      </c>
      <c r="C23" s="5">
        <v>4.24</v>
      </c>
      <c r="D23" s="14" t="s">
        <v>40</v>
      </c>
    </row>
    <row r="24" spans="1:4" ht="15" customHeight="1" x14ac:dyDescent="0.2">
      <c r="A24" s="3" t="s">
        <v>43</v>
      </c>
      <c r="B24" s="4" t="s">
        <v>44</v>
      </c>
      <c r="C24" s="5">
        <v>0.91</v>
      </c>
      <c r="D24" s="14">
        <v>0.7</v>
      </c>
    </row>
    <row r="25" spans="1:4" ht="15" customHeight="1" x14ac:dyDescent="0.2">
      <c r="A25" s="3" t="s">
        <v>45</v>
      </c>
      <c r="B25" s="4" t="s">
        <v>46</v>
      </c>
      <c r="C25" s="5">
        <v>10.82</v>
      </c>
      <c r="D25" s="14" t="s">
        <v>47</v>
      </c>
    </row>
    <row r="26" spans="1:4" ht="15" customHeight="1" x14ac:dyDescent="0.2">
      <c r="A26" s="3" t="s">
        <v>48</v>
      </c>
      <c r="B26" s="4" t="s">
        <v>49</v>
      </c>
      <c r="C26" s="5">
        <v>0.06</v>
      </c>
      <c r="D26" s="14">
        <v>0.05</v>
      </c>
    </row>
    <row r="27" spans="1:4" ht="15" customHeight="1" x14ac:dyDescent="0.2">
      <c r="A27" s="3" t="s">
        <v>50</v>
      </c>
      <c r="B27" s="4" t="s">
        <v>51</v>
      </c>
      <c r="C27" s="5">
        <v>0.72</v>
      </c>
      <c r="D27" s="14" t="s">
        <v>52</v>
      </c>
    </row>
    <row r="28" spans="1:4" ht="15" customHeight="1" x14ac:dyDescent="0.2">
      <c r="A28" s="3" t="s">
        <v>53</v>
      </c>
      <c r="B28" s="4" t="s">
        <v>54</v>
      </c>
      <c r="C28" s="5">
        <v>1.35</v>
      </c>
      <c r="D28" s="14" t="s">
        <v>40</v>
      </c>
    </row>
    <row r="29" spans="1:4" ht="15" customHeight="1" x14ac:dyDescent="0.2">
      <c r="A29" s="3" t="s">
        <v>55</v>
      </c>
      <c r="B29" s="4" t="s">
        <v>56</v>
      </c>
      <c r="C29" s="5">
        <v>0.11</v>
      </c>
      <c r="D29" s="14">
        <v>0.08</v>
      </c>
    </row>
    <row r="30" spans="1:4" ht="15" customHeight="1" x14ac:dyDescent="0.2">
      <c r="A30" s="3" t="s">
        <v>57</v>
      </c>
      <c r="B30" s="4" t="s">
        <v>58</v>
      </c>
      <c r="C30" s="5">
        <v>8.6300000000000008</v>
      </c>
      <c r="D30" s="14">
        <v>6.65</v>
      </c>
    </row>
    <row r="31" spans="1:4" ht="15" customHeight="1" x14ac:dyDescent="0.2">
      <c r="A31" s="3" t="s">
        <v>59</v>
      </c>
      <c r="B31" s="4" t="s">
        <v>60</v>
      </c>
      <c r="C31" s="5" t="s">
        <v>61</v>
      </c>
      <c r="D31" s="14" t="s">
        <v>62</v>
      </c>
    </row>
    <row r="32" spans="1:4" ht="15" customHeight="1" x14ac:dyDescent="0.2">
      <c r="A32" s="15"/>
      <c r="B32" s="10"/>
      <c r="C32" s="10"/>
      <c r="D32" s="14"/>
    </row>
    <row r="33" spans="1:4" ht="15" customHeight="1" x14ac:dyDescent="0.2">
      <c r="A33" s="9" t="s">
        <v>63</v>
      </c>
      <c r="B33" s="10" t="s">
        <v>36</v>
      </c>
      <c r="C33" s="11">
        <f>C22+C23+C24+C25+C26+C27+C28+C29+C30+C31</f>
        <v>44.77000000000001</v>
      </c>
      <c r="D33" s="12">
        <f>D24+D25+D26+D27+D29+D30+D31</f>
        <v>16.39</v>
      </c>
    </row>
    <row r="34" spans="1:4" ht="15" customHeight="1" x14ac:dyDescent="0.2">
      <c r="A34" s="15"/>
      <c r="B34" s="10"/>
      <c r="C34" s="10"/>
      <c r="D34" s="16"/>
    </row>
    <row r="35" spans="1:4" ht="15" customHeight="1" x14ac:dyDescent="0.2">
      <c r="A35" s="24" t="s">
        <v>64</v>
      </c>
      <c r="B35" s="24"/>
      <c r="C35" s="24"/>
      <c r="D35" s="24"/>
    </row>
    <row r="36" spans="1:4" ht="15" customHeight="1" x14ac:dyDescent="0.2">
      <c r="A36" s="3" t="s">
        <v>65</v>
      </c>
      <c r="B36" s="4" t="s">
        <v>66</v>
      </c>
      <c r="C36" s="5">
        <v>5.0199999999999996</v>
      </c>
      <c r="D36" s="17">
        <v>3.86</v>
      </c>
    </row>
    <row r="37" spans="1:4" ht="15" customHeight="1" x14ac:dyDescent="0.2">
      <c r="A37" s="3" t="s">
        <v>67</v>
      </c>
      <c r="B37" s="4" t="s">
        <v>68</v>
      </c>
      <c r="C37" s="5">
        <v>0.12</v>
      </c>
      <c r="D37" s="17">
        <v>0.09</v>
      </c>
    </row>
    <row r="38" spans="1:4" ht="15" customHeight="1" x14ac:dyDescent="0.2">
      <c r="A38" s="3" t="s">
        <v>69</v>
      </c>
      <c r="B38" s="4" t="s">
        <v>70</v>
      </c>
      <c r="C38" s="5">
        <v>4.51</v>
      </c>
      <c r="D38" s="17">
        <v>3.47</v>
      </c>
    </row>
    <row r="39" spans="1:4" ht="15" customHeight="1" x14ac:dyDescent="0.2">
      <c r="A39" s="3" t="s">
        <v>71</v>
      </c>
      <c r="B39" s="4" t="s">
        <v>72</v>
      </c>
      <c r="C39" s="7">
        <v>4.58</v>
      </c>
      <c r="D39" s="17">
        <v>3.53</v>
      </c>
    </row>
    <row r="40" spans="1:4" ht="15" customHeight="1" x14ac:dyDescent="0.2">
      <c r="A40" s="3" t="s">
        <v>73</v>
      </c>
      <c r="B40" s="4" t="s">
        <v>74</v>
      </c>
      <c r="C40" s="5">
        <v>0.42</v>
      </c>
      <c r="D40" s="17">
        <v>0.33</v>
      </c>
    </row>
    <row r="41" spans="1:4" ht="15" customHeight="1" x14ac:dyDescent="0.2">
      <c r="A41" s="3"/>
      <c r="B41" s="4"/>
      <c r="C41" s="5"/>
      <c r="D41" s="14"/>
    </row>
    <row r="42" spans="1:4" ht="15" customHeight="1" x14ac:dyDescent="0.2">
      <c r="A42" s="9" t="s">
        <v>75</v>
      </c>
      <c r="B42" s="10" t="s">
        <v>76</v>
      </c>
      <c r="C42" s="11">
        <f>C36+C37+C38+C39+C40</f>
        <v>14.649999999999999</v>
      </c>
      <c r="D42" s="12">
        <f>D36+D37+D38+D39+D40</f>
        <v>11.28</v>
      </c>
    </row>
    <row r="43" spans="1:4" ht="15" customHeight="1" x14ac:dyDescent="0.2">
      <c r="A43" s="3"/>
      <c r="B43" s="4"/>
      <c r="C43" s="5"/>
      <c r="D43" s="14"/>
    </row>
    <row r="44" spans="1:4" ht="15" customHeight="1" x14ac:dyDescent="0.2">
      <c r="A44" s="24" t="s">
        <v>77</v>
      </c>
      <c r="B44" s="24"/>
      <c r="C44" s="24"/>
      <c r="D44" s="24"/>
    </row>
    <row r="45" spans="1:4" ht="15" customHeight="1" x14ac:dyDescent="0.2">
      <c r="A45" s="3" t="s">
        <v>78</v>
      </c>
      <c r="B45" s="4" t="s">
        <v>79</v>
      </c>
      <c r="C45" s="5">
        <v>7.52</v>
      </c>
      <c r="D45" s="17">
        <v>2.75</v>
      </c>
    </row>
    <row r="46" spans="1:4" ht="24.95" customHeight="1" x14ac:dyDescent="0.2">
      <c r="A46" s="3" t="s">
        <v>80</v>
      </c>
      <c r="B46" s="18" t="s">
        <v>81</v>
      </c>
      <c r="C46" s="5">
        <v>0.42</v>
      </c>
      <c r="D46" s="17">
        <v>0.32</v>
      </c>
    </row>
    <row r="47" spans="1:4" ht="15" customHeight="1" x14ac:dyDescent="0.2">
      <c r="A47" s="3"/>
      <c r="B47" s="4"/>
      <c r="C47" s="5"/>
      <c r="D47" s="14"/>
    </row>
    <row r="48" spans="1:4" ht="15" customHeight="1" x14ac:dyDescent="0.2">
      <c r="A48" s="9" t="s">
        <v>82</v>
      </c>
      <c r="B48" s="10" t="s">
        <v>36</v>
      </c>
      <c r="C48" s="11">
        <f>C45+C46</f>
        <v>7.9399999999999995</v>
      </c>
      <c r="D48" s="12">
        <f>D45+D46</f>
        <v>3.07</v>
      </c>
    </row>
    <row r="49" spans="1:4" ht="15" customHeight="1" x14ac:dyDescent="0.2">
      <c r="A49" s="9"/>
      <c r="B49" s="10"/>
      <c r="C49" s="11"/>
      <c r="D49" s="12"/>
    </row>
    <row r="50" spans="1:4" ht="15" customHeight="1" x14ac:dyDescent="0.2">
      <c r="A50" s="35" t="s">
        <v>83</v>
      </c>
      <c r="B50" s="35"/>
      <c r="C50" s="11">
        <f>C19+C33+C42+C48</f>
        <v>84.16</v>
      </c>
      <c r="D50" s="12">
        <f>D19+D33+D42+D48</f>
        <v>47.54</v>
      </c>
    </row>
    <row r="51" spans="1:4" x14ac:dyDescent="0.15">
      <c r="A51" s="19"/>
      <c r="B51" s="36"/>
      <c r="C51" s="36"/>
      <c r="D51" s="36"/>
    </row>
    <row r="52" spans="1:4" x14ac:dyDescent="0.15">
      <c r="A52" s="38" t="s">
        <v>84</v>
      </c>
      <c r="B52" s="38"/>
      <c r="C52" s="38"/>
      <c r="D52" s="38"/>
    </row>
    <row r="53" spans="1:4" x14ac:dyDescent="0.2">
      <c r="A53" s="20"/>
      <c r="B53" s="21"/>
      <c r="C53" s="22"/>
      <c r="D53" s="22"/>
    </row>
    <row r="54" spans="1:4" x14ac:dyDescent="0.2">
      <c r="A54" s="20"/>
      <c r="B54" s="23"/>
      <c r="C54" s="23"/>
      <c r="D54" s="23"/>
    </row>
    <row r="55" spans="1:4" x14ac:dyDescent="0.2">
      <c r="A55" s="20"/>
      <c r="B55" s="37"/>
      <c r="C55" s="37"/>
      <c r="D55" s="37"/>
    </row>
    <row r="56" spans="1:4" x14ac:dyDescent="0.2">
      <c r="A56" s="20"/>
      <c r="B56" s="37"/>
      <c r="C56" s="37"/>
      <c r="D56" s="37"/>
    </row>
    <row r="57" spans="1:4" x14ac:dyDescent="0.2">
      <c r="A57" s="20"/>
      <c r="B57" s="37"/>
      <c r="C57" s="37"/>
      <c r="D57" s="37"/>
    </row>
    <row r="58" spans="1:4" x14ac:dyDescent="0.2">
      <c r="A58" s="20"/>
      <c r="B58" s="20"/>
      <c r="C58" s="20"/>
      <c r="D58" s="20"/>
    </row>
    <row r="59" spans="1:4" x14ac:dyDescent="0.2">
      <c r="A59" s="20"/>
      <c r="B59" s="20"/>
      <c r="C59" s="20"/>
      <c r="D59" s="20"/>
    </row>
    <row r="60" spans="1:4" x14ac:dyDescent="0.2">
      <c r="A60" s="20"/>
      <c r="B60" s="20"/>
      <c r="C60" s="20"/>
      <c r="D60" s="20"/>
    </row>
    <row r="61" spans="1:4" x14ac:dyDescent="0.2">
      <c r="A61"/>
      <c r="B61"/>
      <c r="C61"/>
      <c r="D61"/>
    </row>
    <row r="62" spans="1:4" x14ac:dyDescent="0.2">
      <c r="A62"/>
      <c r="B62"/>
      <c r="C62"/>
      <c r="D62"/>
    </row>
    <row r="63" spans="1:4" x14ac:dyDescent="0.2">
      <c r="A63"/>
      <c r="B63"/>
      <c r="C63"/>
      <c r="D63"/>
    </row>
  </sheetData>
  <mergeCells count="18">
    <mergeCell ref="A50:B50"/>
    <mergeCell ref="B51:D51"/>
    <mergeCell ref="B55:D55"/>
    <mergeCell ref="B56:D56"/>
    <mergeCell ref="B57:D57"/>
    <mergeCell ref="A52:D52"/>
    <mergeCell ref="A44:D44"/>
    <mergeCell ref="A1:D1"/>
    <mergeCell ref="A2:D2"/>
    <mergeCell ref="A3:D3"/>
    <mergeCell ref="A4:D4"/>
    <mergeCell ref="A5:D5"/>
    <mergeCell ref="A6:D6"/>
    <mergeCell ref="A8:D8"/>
    <mergeCell ref="A18:D18"/>
    <mergeCell ref="A20:D20"/>
    <mergeCell ref="A21:D21"/>
    <mergeCell ref="A35:D3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ignoredErrors>
    <ignoredError sqref="C9:D16 D25:D28 C31:D3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I-G ENCARGOS SOCIAIS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Everton</cp:lastModifiedBy>
  <dcterms:created xsi:type="dcterms:W3CDTF">2018-11-28T23:18:32Z</dcterms:created>
  <dcterms:modified xsi:type="dcterms:W3CDTF">2019-03-11T13:17:07Z</dcterms:modified>
</cp:coreProperties>
</file>